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<sst xmlns="http://schemas.openxmlformats.org/spreadsheetml/2006/main" count="30" uniqueCount="30">
  <si>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序号</t>
  </si>
  <si>
    <t>学院名称</t>
  </si>
  <si>
    <t>2019级硕士（研三）人数
2.5年制</t>
  </si>
  <si>
    <t>研三奖励金额（人均0.47万）
2.5年制</t>
  </si>
  <si>
    <t>2019级硕士（研三）人数
3年制</t>
  </si>
  <si>
    <t>研三奖励金额（人均0.94万）
3年制</t>
  </si>
  <si>
    <t>2020级硕士（研二）人数</t>
  </si>
  <si>
    <t>研二奖励金额（人均0.94万）</t>
  </si>
  <si>
    <t>2019、2020级博士人数</t>
  </si>
  <si>
    <t>博士奖励金额（人均1.28万）</t>
  </si>
  <si>
    <t>学院研究生学业奖学金总额（万）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</si>
  <si>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</si>
  <si>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</si>
  <si>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</si>
  <si>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</si>
  <si>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</si>
  <si>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</si>
  <si>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</si>
  <si>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</si>
  <si>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</si>
  <si>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</si>
  <si>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</si>
  <si>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</si>
  <si>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</si>
  <si>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</si>
  <si>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</si>
  <si>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</si>
  <si>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</si>
  <si>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>马克思主义学院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</si>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</sst>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2"/>
      <name val="微软雅黑"/>
      <charset val="0"/>
    </font>
    <font>
      <sz val="12"/>
      <name val="微软雅黑"/>
      <charset val="134"/>
    </font>
    <font>
      <sz val="12"/>
      <name val="微软雅黑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M11" sqref="M11"/>
    </sheetView>
  </sheetViews>
  <sheetFormatPr defaultColWidth="9" defaultRowHeight="13.5"/>
  <cols>
    <col min="1" max="1" width="9" style="1"/>
    <col min="2" max="2" width="27.5" style="1" customWidth="1"/>
    <col min="3" max="3" width="14.875" style="1" customWidth="1"/>
    <col min="4" max="4" width="16.125" style="1" customWidth="1"/>
    <col min="5" max="5" width="14.875" style="1" customWidth="1"/>
    <col min="6" max="6" width="16.375" style="1" customWidth="1"/>
    <col min="7" max="7" width="12.875" style="1" customWidth="1"/>
    <col min="8" max="8" width="17.125" style="1" customWidth="1"/>
    <col min="9" max="9" width="11.5" style="1" customWidth="1"/>
    <col min="10" max="10" width="15.375" style="1" customWidth="1"/>
    <col min="11" max="11" width="17.75" style="1" customWidth="1"/>
    <col min="12" max="16384" width="9" style="1"/>
  </cols>
  <sheetData>
    <row r="1" s="1" customFormat="1" ht="72" spans="1:1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8" t="s">
        <v>10</v>
      </c>
    </row>
    <row r="2" s="1" customFormat="1" ht="17.25" spans="1:11">
      <c r="A2" s="4">
        <v>1</v>
      </c>
      <c r="B2" s="4" t="s">
        <v>11</v>
      </c>
      <c r="C2" s="5">
        <v>62</v>
      </c>
      <c r="D2" s="5">
        <f t="shared" ref="D2:D20" si="0">C2*0.47</f>
        <v>29.14</v>
      </c>
      <c r="E2" s="5">
        <v>0</v>
      </c>
      <c r="F2" s="5">
        <f t="shared" ref="F2:F20" si="1">E2*0.94</f>
        <v>0</v>
      </c>
      <c r="G2" s="5">
        <v>118</v>
      </c>
      <c r="H2" s="5">
        <f t="shared" ref="H2:H20" si="2">G2*0.94</f>
        <v>110.92</v>
      </c>
      <c r="I2" s="5">
        <v>19</v>
      </c>
      <c r="J2" s="5">
        <f t="shared" ref="J2:J20" si="3">I2*1.28</f>
        <v>24.32</v>
      </c>
      <c r="K2" s="9">
        <f t="shared" ref="K2:K20" si="4">D2+F2+H2+J2</f>
        <v>164.38</v>
      </c>
    </row>
    <row r="3" s="1" customFormat="1" ht="17.25" spans="1:11">
      <c r="A3" s="4">
        <v>2</v>
      </c>
      <c r="B3" s="4" t="s">
        <v>12</v>
      </c>
      <c r="C3" s="5">
        <v>21</v>
      </c>
      <c r="D3" s="5">
        <f t="shared" si="0"/>
        <v>9.87</v>
      </c>
      <c r="E3" s="5">
        <v>0</v>
      </c>
      <c r="F3" s="5">
        <f t="shared" si="1"/>
        <v>0</v>
      </c>
      <c r="G3" s="5">
        <v>32</v>
      </c>
      <c r="H3" s="5">
        <f t="shared" si="2"/>
        <v>30.08</v>
      </c>
      <c r="I3" s="5">
        <v>2</v>
      </c>
      <c r="J3" s="5">
        <f t="shared" si="3"/>
        <v>2.56</v>
      </c>
      <c r="K3" s="9">
        <f t="shared" si="4"/>
        <v>42.51</v>
      </c>
    </row>
    <row r="4" s="1" customFormat="1" ht="17.25" spans="1:11">
      <c r="A4" s="4">
        <v>3</v>
      </c>
      <c r="B4" s="4" t="s">
        <v>13</v>
      </c>
      <c r="C4" s="5">
        <v>102</v>
      </c>
      <c r="D4" s="5">
        <f t="shared" si="0"/>
        <v>47.94</v>
      </c>
      <c r="E4" s="5">
        <v>0</v>
      </c>
      <c r="F4" s="5">
        <f t="shared" si="1"/>
        <v>0</v>
      </c>
      <c r="G4" s="5">
        <v>129</v>
      </c>
      <c r="H4" s="5">
        <f t="shared" si="2"/>
        <v>121.26</v>
      </c>
      <c r="I4" s="5">
        <v>6</v>
      </c>
      <c r="J4" s="5">
        <f t="shared" si="3"/>
        <v>7.68</v>
      </c>
      <c r="K4" s="9">
        <f t="shared" si="4"/>
        <v>176.88</v>
      </c>
    </row>
    <row r="5" s="1" customFormat="1" ht="17.25" spans="1:11">
      <c r="A5" s="4">
        <v>4</v>
      </c>
      <c r="B5" s="4" t="s">
        <v>14</v>
      </c>
      <c r="C5" s="5">
        <v>93</v>
      </c>
      <c r="D5" s="5">
        <f t="shared" si="0"/>
        <v>43.71</v>
      </c>
      <c r="E5" s="5">
        <v>0</v>
      </c>
      <c r="F5" s="5">
        <f t="shared" si="1"/>
        <v>0</v>
      </c>
      <c r="G5" s="5">
        <v>140</v>
      </c>
      <c r="H5" s="5">
        <f t="shared" si="2"/>
        <v>131.6</v>
      </c>
      <c r="I5" s="5">
        <v>26</v>
      </c>
      <c r="J5" s="5">
        <f t="shared" si="3"/>
        <v>33.28</v>
      </c>
      <c r="K5" s="9">
        <f t="shared" si="4"/>
        <v>208.59</v>
      </c>
    </row>
    <row r="6" s="1" customFormat="1" ht="17.25" spans="1:11">
      <c r="A6" s="4">
        <v>5</v>
      </c>
      <c r="B6" s="4" t="s">
        <v>15</v>
      </c>
      <c r="C6" s="5">
        <v>63</v>
      </c>
      <c r="D6" s="5">
        <f t="shared" si="0"/>
        <v>29.61</v>
      </c>
      <c r="E6" s="5">
        <v>0</v>
      </c>
      <c r="F6" s="5">
        <f t="shared" si="1"/>
        <v>0</v>
      </c>
      <c r="G6" s="5">
        <v>110</v>
      </c>
      <c r="H6" s="5">
        <f t="shared" si="2"/>
        <v>103.4</v>
      </c>
      <c r="I6" s="5">
        <v>12</v>
      </c>
      <c r="J6" s="5">
        <f t="shared" si="3"/>
        <v>15.36</v>
      </c>
      <c r="K6" s="9">
        <f t="shared" si="4"/>
        <v>148.37</v>
      </c>
    </row>
    <row r="7" s="1" customFormat="1" ht="17.25" spans="1:11">
      <c r="A7" s="4">
        <v>6</v>
      </c>
      <c r="B7" s="4" t="s">
        <v>16</v>
      </c>
      <c r="C7" s="5">
        <v>37</v>
      </c>
      <c r="D7" s="5">
        <f t="shared" si="0"/>
        <v>17.39</v>
      </c>
      <c r="E7" s="5">
        <v>0</v>
      </c>
      <c r="F7" s="5">
        <f t="shared" si="1"/>
        <v>0</v>
      </c>
      <c r="G7" s="5">
        <v>100</v>
      </c>
      <c r="H7" s="5">
        <f t="shared" si="2"/>
        <v>94</v>
      </c>
      <c r="I7" s="5">
        <v>3</v>
      </c>
      <c r="J7" s="5">
        <f t="shared" si="3"/>
        <v>3.84</v>
      </c>
      <c r="K7" s="9">
        <f t="shared" si="4"/>
        <v>115.23</v>
      </c>
    </row>
    <row r="8" s="1" customFormat="1" ht="17.25" spans="1:11">
      <c r="A8" s="4">
        <v>7</v>
      </c>
      <c r="B8" s="4" t="s">
        <v>17</v>
      </c>
      <c r="C8" s="5">
        <v>0</v>
      </c>
      <c r="D8" s="5">
        <f t="shared" si="0"/>
        <v>0</v>
      </c>
      <c r="E8" s="5">
        <v>108</v>
      </c>
      <c r="F8" s="5">
        <f t="shared" si="1"/>
        <v>101.52</v>
      </c>
      <c r="G8" s="5">
        <v>140</v>
      </c>
      <c r="H8" s="5">
        <f t="shared" si="2"/>
        <v>131.6</v>
      </c>
      <c r="I8" s="5">
        <v>20</v>
      </c>
      <c r="J8" s="5">
        <f t="shared" si="3"/>
        <v>25.6</v>
      </c>
      <c r="K8" s="9">
        <f t="shared" si="4"/>
        <v>258.72</v>
      </c>
    </row>
    <row r="9" s="1" customFormat="1" ht="17.25" spans="1:11">
      <c r="A9" s="4">
        <v>8</v>
      </c>
      <c r="B9" s="4" t="s">
        <v>18</v>
      </c>
      <c r="C9" s="5">
        <v>0</v>
      </c>
      <c r="D9" s="5">
        <f t="shared" si="0"/>
        <v>0</v>
      </c>
      <c r="E9" s="5">
        <v>43</v>
      </c>
      <c r="F9" s="5">
        <f t="shared" si="1"/>
        <v>40.42</v>
      </c>
      <c r="G9" s="5">
        <v>73</v>
      </c>
      <c r="H9" s="5">
        <f t="shared" si="2"/>
        <v>68.62</v>
      </c>
      <c r="I9" s="5">
        <v>0</v>
      </c>
      <c r="J9" s="5">
        <f t="shared" si="3"/>
        <v>0</v>
      </c>
      <c r="K9" s="9">
        <f t="shared" si="4"/>
        <v>109.04</v>
      </c>
    </row>
    <row r="10" s="1" customFormat="1" ht="17.25" spans="1:11">
      <c r="A10" s="4">
        <v>9</v>
      </c>
      <c r="B10" s="4" t="s">
        <v>19</v>
      </c>
      <c r="C10" s="5">
        <v>0</v>
      </c>
      <c r="D10" s="5">
        <f t="shared" si="0"/>
        <v>0</v>
      </c>
      <c r="E10" s="5">
        <v>49</v>
      </c>
      <c r="F10" s="5">
        <f t="shared" si="1"/>
        <v>46.06</v>
      </c>
      <c r="G10" s="5">
        <v>90</v>
      </c>
      <c r="H10" s="5">
        <f t="shared" si="2"/>
        <v>84.6</v>
      </c>
      <c r="I10" s="5">
        <v>0</v>
      </c>
      <c r="J10" s="5">
        <f t="shared" si="3"/>
        <v>0</v>
      </c>
      <c r="K10" s="9">
        <f t="shared" si="4"/>
        <v>130.66</v>
      </c>
    </row>
    <row r="11" s="1" customFormat="1" ht="17.25" spans="1:11">
      <c r="A11" s="4">
        <v>10</v>
      </c>
      <c r="B11" s="4" t="s">
        <v>20</v>
      </c>
      <c r="C11" s="5">
        <v>0</v>
      </c>
      <c r="D11" s="5">
        <f t="shared" si="0"/>
        <v>0</v>
      </c>
      <c r="E11" s="5">
        <v>46</v>
      </c>
      <c r="F11" s="5">
        <f t="shared" si="1"/>
        <v>43.24</v>
      </c>
      <c r="G11" s="5">
        <v>91</v>
      </c>
      <c r="H11" s="5">
        <f t="shared" si="2"/>
        <v>85.54</v>
      </c>
      <c r="I11" s="5">
        <v>0</v>
      </c>
      <c r="J11" s="5">
        <f t="shared" si="3"/>
        <v>0</v>
      </c>
      <c r="K11" s="9">
        <f t="shared" si="4"/>
        <v>128.78</v>
      </c>
    </row>
    <row r="12" s="1" customFormat="1" ht="17.25" spans="1:11">
      <c r="A12" s="4">
        <v>11</v>
      </c>
      <c r="B12" s="4" t="s">
        <v>21</v>
      </c>
      <c r="C12" s="5">
        <v>43</v>
      </c>
      <c r="D12" s="5">
        <f t="shared" si="0"/>
        <v>20.21</v>
      </c>
      <c r="E12" s="5">
        <v>0</v>
      </c>
      <c r="F12" s="5">
        <f t="shared" si="1"/>
        <v>0</v>
      </c>
      <c r="G12" s="5">
        <v>79</v>
      </c>
      <c r="H12" s="5">
        <f t="shared" si="2"/>
        <v>74.26</v>
      </c>
      <c r="I12" s="5">
        <v>0</v>
      </c>
      <c r="J12" s="5">
        <f t="shared" si="3"/>
        <v>0</v>
      </c>
      <c r="K12" s="9">
        <f t="shared" si="4"/>
        <v>94.47</v>
      </c>
    </row>
    <row r="13" s="1" customFormat="1" ht="17.25" spans="1:11">
      <c r="A13" s="4">
        <v>12</v>
      </c>
      <c r="B13" s="4" t="s">
        <v>22</v>
      </c>
      <c r="C13" s="5">
        <v>135</v>
      </c>
      <c r="D13" s="5">
        <f t="shared" si="0"/>
        <v>63.45</v>
      </c>
      <c r="E13" s="5">
        <v>0</v>
      </c>
      <c r="F13" s="5">
        <f t="shared" si="1"/>
        <v>0</v>
      </c>
      <c r="G13" s="5">
        <v>161</v>
      </c>
      <c r="H13" s="5">
        <f t="shared" si="2"/>
        <v>151.34</v>
      </c>
      <c r="I13" s="5">
        <v>2</v>
      </c>
      <c r="J13" s="5">
        <f t="shared" si="3"/>
        <v>2.56</v>
      </c>
      <c r="K13" s="9">
        <f t="shared" si="4"/>
        <v>217.35</v>
      </c>
    </row>
    <row r="14" s="1" customFormat="1" ht="17.25" spans="1:11">
      <c r="A14" s="4">
        <v>13</v>
      </c>
      <c r="B14" s="4" t="s">
        <v>23</v>
      </c>
      <c r="C14" s="5">
        <v>14</v>
      </c>
      <c r="D14" s="5">
        <f t="shared" si="0"/>
        <v>6.58</v>
      </c>
      <c r="E14" s="5">
        <v>0</v>
      </c>
      <c r="F14" s="5">
        <f t="shared" si="1"/>
        <v>0</v>
      </c>
      <c r="G14" s="5">
        <v>50</v>
      </c>
      <c r="H14" s="5">
        <f t="shared" si="2"/>
        <v>47</v>
      </c>
      <c r="I14" s="5">
        <v>0</v>
      </c>
      <c r="J14" s="5">
        <f t="shared" si="3"/>
        <v>0</v>
      </c>
      <c r="K14" s="9">
        <f t="shared" si="4"/>
        <v>53.58</v>
      </c>
    </row>
    <row r="15" s="1" customFormat="1" ht="17.25" spans="1:11">
      <c r="A15" s="4">
        <v>14</v>
      </c>
      <c r="B15" s="4" t="s">
        <v>24</v>
      </c>
      <c r="C15" s="5">
        <v>21</v>
      </c>
      <c r="D15" s="5">
        <f t="shared" si="0"/>
        <v>9.87</v>
      </c>
      <c r="E15" s="5">
        <v>0</v>
      </c>
      <c r="F15" s="5">
        <f t="shared" si="1"/>
        <v>0</v>
      </c>
      <c r="G15" s="5">
        <v>62</v>
      </c>
      <c r="H15" s="5">
        <f t="shared" si="2"/>
        <v>58.28</v>
      </c>
      <c r="I15" s="5">
        <v>0</v>
      </c>
      <c r="J15" s="5">
        <f t="shared" si="3"/>
        <v>0</v>
      </c>
      <c r="K15" s="9">
        <f t="shared" si="4"/>
        <v>68.15</v>
      </c>
    </row>
    <row r="16" s="1" customFormat="1" ht="17.25" spans="1:11">
      <c r="A16" s="4">
        <v>15</v>
      </c>
      <c r="B16" s="4" t="s">
        <v>25</v>
      </c>
      <c r="C16" s="5">
        <v>75</v>
      </c>
      <c r="D16" s="5">
        <f t="shared" si="0"/>
        <v>35.25</v>
      </c>
      <c r="E16" s="5">
        <v>0</v>
      </c>
      <c r="F16" s="5">
        <f t="shared" si="1"/>
        <v>0</v>
      </c>
      <c r="G16" s="5">
        <v>102</v>
      </c>
      <c r="H16" s="5">
        <f t="shared" si="2"/>
        <v>95.88</v>
      </c>
      <c r="I16" s="5">
        <v>2</v>
      </c>
      <c r="J16" s="5">
        <f t="shared" si="3"/>
        <v>2.56</v>
      </c>
      <c r="K16" s="9">
        <f t="shared" si="4"/>
        <v>133.69</v>
      </c>
    </row>
    <row r="17" s="1" customFormat="1" ht="17.25" spans="1:11">
      <c r="A17" s="4">
        <v>16</v>
      </c>
      <c r="B17" s="4" t="s">
        <v>26</v>
      </c>
      <c r="C17" s="5">
        <v>43</v>
      </c>
      <c r="D17" s="5">
        <f t="shared" si="0"/>
        <v>20.21</v>
      </c>
      <c r="E17" s="5">
        <v>0</v>
      </c>
      <c r="F17" s="5">
        <f t="shared" si="1"/>
        <v>0</v>
      </c>
      <c r="G17" s="5">
        <v>64</v>
      </c>
      <c r="H17" s="5">
        <f t="shared" si="2"/>
        <v>60.16</v>
      </c>
      <c r="I17" s="5">
        <v>0</v>
      </c>
      <c r="J17" s="5">
        <f t="shared" si="3"/>
        <v>0</v>
      </c>
      <c r="K17" s="9">
        <f t="shared" si="4"/>
        <v>80.37</v>
      </c>
    </row>
    <row r="18" s="1" customFormat="1" ht="17.25" spans="1:11">
      <c r="A18" s="4">
        <v>17</v>
      </c>
      <c r="B18" s="4" t="s">
        <v>27</v>
      </c>
      <c r="C18" s="5">
        <v>23</v>
      </c>
      <c r="D18" s="5">
        <f t="shared" si="0"/>
        <v>10.81</v>
      </c>
      <c r="E18" s="5">
        <v>0</v>
      </c>
      <c r="F18" s="5">
        <f t="shared" si="1"/>
        <v>0</v>
      </c>
      <c r="G18" s="5">
        <v>47</v>
      </c>
      <c r="H18" s="5">
        <f t="shared" si="2"/>
        <v>44.18</v>
      </c>
      <c r="I18" s="5">
        <v>0</v>
      </c>
      <c r="J18" s="5">
        <f t="shared" si="3"/>
        <v>0</v>
      </c>
      <c r="K18" s="9">
        <f t="shared" si="4"/>
        <v>54.99</v>
      </c>
    </row>
    <row r="19" s="1" customFormat="1" ht="17.25" spans="1:11">
      <c r="A19" s="4">
        <v>18</v>
      </c>
      <c r="B19" s="4" t="s">
        <v>28</v>
      </c>
      <c r="C19" s="5">
        <v>21</v>
      </c>
      <c r="D19" s="5">
        <f t="shared" si="0"/>
        <v>9.87</v>
      </c>
      <c r="E19" s="5">
        <v>0</v>
      </c>
      <c r="F19" s="5">
        <f t="shared" si="1"/>
        <v>0</v>
      </c>
      <c r="G19" s="5">
        <v>33</v>
      </c>
      <c r="H19" s="5">
        <f t="shared" si="2"/>
        <v>31.02</v>
      </c>
      <c r="I19" s="5">
        <v>0</v>
      </c>
      <c r="J19" s="5">
        <f t="shared" si="3"/>
        <v>0</v>
      </c>
      <c r="K19" s="9">
        <f t="shared" si="4"/>
        <v>40.89</v>
      </c>
    </row>
    <row r="20" s="1" customFormat="1" ht="18" spans="1:11">
      <c r="A20" s="4">
        <v>19</v>
      </c>
      <c r="B20" s="2" t="s">
        <v>29</v>
      </c>
      <c r="C20" s="6">
        <f t="shared" ref="C20:G20" si="5">SUM(C2:C19)</f>
        <v>753</v>
      </c>
      <c r="D20" s="5">
        <f t="shared" si="0"/>
        <v>353.91</v>
      </c>
      <c r="E20" s="6">
        <f t="shared" si="5"/>
        <v>246</v>
      </c>
      <c r="F20" s="5">
        <f t="shared" si="1"/>
        <v>231.24</v>
      </c>
      <c r="G20" s="6">
        <f t="shared" si="5"/>
        <v>1621</v>
      </c>
      <c r="H20" s="5">
        <f t="shared" si="2"/>
        <v>1523.74</v>
      </c>
      <c r="I20" s="6">
        <f>SUM(I2:I19)</f>
        <v>92</v>
      </c>
      <c r="J20" s="5">
        <f t="shared" si="3"/>
        <v>117.76</v>
      </c>
      <c r="K20" s="9">
        <f t="shared" si="4"/>
        <v>2226.65</v>
      </c>
    </row>
    <row r="24" s="1" customFormat="1" spans="2:11"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="1" customFormat="1" spans="2:11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="1" customFormat="1" spans="2:11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="1" customFormat="1" spans="2:11"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="1" customFormat="1" spans="2:11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="1" customFormat="1" spans="2:11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="1" customFormat="1" spans="2:11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="1" customFormat="1" spans="2:11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="1" customFormat="1" spans="2:11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="1" customFormat="1" spans="2:11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="1" customFormat="1" spans="2:11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="1" customFormat="1" spans="2:11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="1" customFormat="1" spans="2:11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="1" customFormat="1" spans="2:11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="1" customFormat="1" spans="2:11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="1" customFormat="1" spans="2:11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="1" customFormat="1" spans="2:11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="1" customFormat="1" spans="2:11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="1" customFormat="1" spans="2:11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="1" customFormat="1" spans="2:11">
      <c r="B43" s="7"/>
      <c r="C43" s="7"/>
      <c r="D43" s="7"/>
      <c r="E43" s="7"/>
      <c r="F43" s="7"/>
      <c r="G43" s="7"/>
      <c r="H43" s="7"/>
      <c r="I43" s="7"/>
      <c r="J43" s="7"/>
      <c r="K43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陈晓明</dc:creator>
  <cp:lastModifiedBy>陈晓明</cp:lastModifiedBy>
  <dcterms:created xsi:type="dcterms:W3CDTF">2021-09-28T07:35:18Z</dcterms:created>
  <dcterms:modified xsi:type="dcterms:W3CDTF">2021-09-28T08:22:44Z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