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<sst xmlns="http://schemas.openxmlformats.org/spreadsheetml/2006/main" count="32" uniqueCount="32">
  <si>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各学院研究生学年学业奖学金额度分配表</t>
  </si>
  <si>
    <t>序号</t>
  </si>
  <si>
    <t>学院名称</t>
  </si>
  <si>
    <t>2022级硕士（研三）人数
2.5年制</t>
  </si>
  <si>
    <t>研三奖励金额（人均0.47万）
2.5年制</t>
  </si>
  <si>
    <t>2022级硕士（研三）人数
3年制</t>
  </si>
  <si>
    <t>研三奖励金额（人均0.94万）
3年制</t>
  </si>
  <si>
    <t>2023级硕士（研二）人数</t>
  </si>
  <si>
    <t>研二奖励金额
（人均0.94万）</t>
  </si>
  <si>
    <t>2022、2023级博士人数</t>
  </si>
  <si>
    <t>博士奖励金额（人均1.28万）</t>
  </si>
  <si>
    <t>学院研究生学业
奖学金总额（万）</t>
  </si>
  <si>
    <t>工商管理学院（MBA学院）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</si>
  <si>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</si>
  <si>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</si>
  <si>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</si>
  <si>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</si>
  <si>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</si>
  <si>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</si>
  <si>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</si>
  <si>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</si>
  <si>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计算机科学与技术学院</t>
  </si>
  <si>
    <t>管理工程与电子商务学院</t>
  </si>
  <si>
    <t>法学院</t>
  </si>
  <si>
    <t>人文与传播学院</t>
  </si>
  <si>
    <t>公共管理学院</t>
  </si>
  <si>
    <t>外国语学院</t>
  </si>
  <si>
    <t>东方语言与哲学学院</t>
  </si>
  <si>
    <t>艺术设计学院</t>
  </si>
  <si>
    <t>马克思主义学院</t>
  </si>
  <si>
    <t>英贤慈善学院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</si>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</sst>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theme="1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85" zoomScaleNormal="85" workbookViewId="0">
      <selection activeCell="G5" sqref="G5"/>
    </sheetView>
  </sheetViews>
  <sheetFormatPr defaultColWidth="9" defaultRowHeight="14"/>
  <cols>
    <col min="2" max="2" width="28.1090909090909" customWidth="1"/>
    <col min="3" max="3" width="15.6636363636364" customWidth="1"/>
    <col min="4" max="4" width="13.6636363636364" customWidth="1"/>
    <col min="5" max="5" width="14.3363636363636" customWidth="1"/>
    <col min="6" max="6" width="12.2181818181818" customWidth="1"/>
    <col min="7" max="7" width="13.4454545454545" customWidth="1"/>
    <col min="8" max="8" width="19.4454545454545" customWidth="1"/>
    <col min="9" max="9" width="13.7818181818182" customWidth="1"/>
    <col min="10" max="10" width="14" customWidth="1"/>
    <col min="11" max="11" width="16.4454545454545" customWidth="1"/>
  </cols>
  <sheetData>
    <row r="1" ht="5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6" spans="1:1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6" t="s">
        <v>10</v>
      </c>
      <c r="K2" s="11" t="s">
        <v>11</v>
      </c>
    </row>
    <row r="3" ht="16.5" spans="1:11">
      <c r="A3" s="7">
        <v>1</v>
      </c>
      <c r="B3" s="8" t="s">
        <v>12</v>
      </c>
      <c r="C3" s="9">
        <v>146</v>
      </c>
      <c r="D3" s="9">
        <f>C3*0.47</f>
        <v>68.62</v>
      </c>
      <c r="E3" s="9">
        <v>0</v>
      </c>
      <c r="F3" s="9">
        <f>E3*0.94</f>
        <v>0</v>
      </c>
      <c r="G3" s="9">
        <v>149</v>
      </c>
      <c r="H3" s="9">
        <f>G3*0.94</f>
        <v>140.06</v>
      </c>
      <c r="I3" s="9">
        <v>32</v>
      </c>
      <c r="J3" s="9">
        <f>I3*1.28</f>
        <v>40.96</v>
      </c>
      <c r="K3" s="12">
        <f>D3+F3+H3+J3</f>
        <v>249.64</v>
      </c>
    </row>
    <row r="4" ht="16.5" spans="1:11">
      <c r="A4" s="7">
        <v>2</v>
      </c>
      <c r="B4" s="8" t="s">
        <v>13</v>
      </c>
      <c r="C4" s="9">
        <v>34</v>
      </c>
      <c r="D4" s="9">
        <f t="shared" ref="D4:D21" si="0">C4*0.47</f>
        <v>15.98</v>
      </c>
      <c r="E4" s="9">
        <v>0</v>
      </c>
      <c r="F4" s="9">
        <f t="shared" ref="F4:F21" si="1">E4*0.94</f>
        <v>0</v>
      </c>
      <c r="G4" s="9">
        <v>35</v>
      </c>
      <c r="H4" s="9">
        <f t="shared" ref="H4:H21" si="2">G4*0.94</f>
        <v>32.9</v>
      </c>
      <c r="I4" s="9">
        <v>8</v>
      </c>
      <c r="J4" s="9">
        <f t="shared" ref="J4:J21" si="3">I4*1.28</f>
        <v>10.24</v>
      </c>
      <c r="K4" s="12">
        <f t="shared" ref="K4:K21" si="4">D4+F4+H4+J4</f>
        <v>59.12</v>
      </c>
    </row>
    <row r="5" ht="16.5" spans="1:11">
      <c r="A5" s="7">
        <v>3</v>
      </c>
      <c r="B5" s="8" t="s">
        <v>14</v>
      </c>
      <c r="C5" s="9">
        <v>170</v>
      </c>
      <c r="D5" s="9">
        <f t="shared" si="0"/>
        <v>79.9</v>
      </c>
      <c r="E5" s="9">
        <v>0</v>
      </c>
      <c r="F5" s="9">
        <f t="shared" si="1"/>
        <v>0</v>
      </c>
      <c r="G5" s="9">
        <v>178</v>
      </c>
      <c r="H5" s="9">
        <f t="shared" si="2"/>
        <v>167.32</v>
      </c>
      <c r="I5" s="9">
        <v>9</v>
      </c>
      <c r="J5" s="9">
        <f t="shared" si="3"/>
        <v>11.52</v>
      </c>
      <c r="K5" s="12">
        <f t="shared" si="4"/>
        <v>258.74</v>
      </c>
    </row>
    <row r="6" ht="16.5" spans="1:11">
      <c r="A6" s="7">
        <v>4</v>
      </c>
      <c r="B6" s="8" t="s">
        <v>15</v>
      </c>
      <c r="C6" s="9">
        <v>172</v>
      </c>
      <c r="D6" s="9">
        <f t="shared" si="0"/>
        <v>80.84</v>
      </c>
      <c r="E6" s="9">
        <v>0</v>
      </c>
      <c r="F6" s="9">
        <f t="shared" si="1"/>
        <v>0</v>
      </c>
      <c r="G6" s="9">
        <v>183</v>
      </c>
      <c r="H6" s="9">
        <f t="shared" si="2"/>
        <v>172.02</v>
      </c>
      <c r="I6" s="9">
        <v>53</v>
      </c>
      <c r="J6" s="9">
        <f t="shared" si="3"/>
        <v>67.84</v>
      </c>
      <c r="K6" s="12">
        <f t="shared" si="4"/>
        <v>320.7</v>
      </c>
    </row>
    <row r="7" ht="16.5" spans="1:11">
      <c r="A7" s="7">
        <v>5</v>
      </c>
      <c r="B7" s="8" t="s">
        <v>16</v>
      </c>
      <c r="C7" s="9">
        <v>79</v>
      </c>
      <c r="D7" s="9">
        <f t="shared" si="0"/>
        <v>37.13</v>
      </c>
      <c r="E7" s="9">
        <v>0</v>
      </c>
      <c r="F7" s="9">
        <f t="shared" si="1"/>
        <v>0</v>
      </c>
      <c r="G7" s="9">
        <v>122</v>
      </c>
      <c r="H7" s="9">
        <f t="shared" si="2"/>
        <v>114.68</v>
      </c>
      <c r="I7" s="9">
        <v>23</v>
      </c>
      <c r="J7" s="9">
        <f t="shared" si="3"/>
        <v>29.44</v>
      </c>
      <c r="K7" s="12">
        <f t="shared" si="4"/>
        <v>181.25</v>
      </c>
    </row>
    <row r="8" ht="16.5" spans="1:11">
      <c r="A8" s="7">
        <v>6</v>
      </c>
      <c r="B8" s="8" t="s">
        <v>17</v>
      </c>
      <c r="C8" s="9">
        <v>43</v>
      </c>
      <c r="D8" s="9">
        <f t="shared" si="0"/>
        <v>20.21</v>
      </c>
      <c r="E8" s="9">
        <v>0</v>
      </c>
      <c r="F8" s="9">
        <f t="shared" si="1"/>
        <v>0</v>
      </c>
      <c r="G8" s="9">
        <v>112</v>
      </c>
      <c r="H8" s="9">
        <f t="shared" si="2"/>
        <v>105.28</v>
      </c>
      <c r="I8" s="9">
        <v>11</v>
      </c>
      <c r="J8" s="9">
        <f t="shared" si="3"/>
        <v>14.08</v>
      </c>
      <c r="K8" s="12">
        <f t="shared" si="4"/>
        <v>139.57</v>
      </c>
    </row>
    <row r="9" ht="16.5" spans="1:11">
      <c r="A9" s="7">
        <v>7</v>
      </c>
      <c r="B9" s="8" t="s">
        <v>18</v>
      </c>
      <c r="C9" s="9">
        <v>0</v>
      </c>
      <c r="D9" s="9">
        <f t="shared" si="0"/>
        <v>0</v>
      </c>
      <c r="E9" s="9">
        <v>148</v>
      </c>
      <c r="F9" s="9">
        <f t="shared" si="1"/>
        <v>139.12</v>
      </c>
      <c r="G9" s="9">
        <v>152</v>
      </c>
      <c r="H9" s="9">
        <f t="shared" si="2"/>
        <v>142.88</v>
      </c>
      <c r="I9" s="9">
        <v>35</v>
      </c>
      <c r="J9" s="9">
        <f t="shared" si="3"/>
        <v>44.8</v>
      </c>
      <c r="K9" s="12">
        <f t="shared" si="4"/>
        <v>326.8</v>
      </c>
    </row>
    <row r="10" ht="16.5" spans="1:11">
      <c r="A10" s="7">
        <v>8</v>
      </c>
      <c r="B10" s="8" t="s">
        <v>19</v>
      </c>
      <c r="C10" s="9">
        <v>0</v>
      </c>
      <c r="D10" s="9">
        <f t="shared" si="0"/>
        <v>0</v>
      </c>
      <c r="E10" s="9">
        <v>77</v>
      </c>
      <c r="F10" s="9">
        <f t="shared" si="1"/>
        <v>72.38</v>
      </c>
      <c r="G10" s="9">
        <v>80</v>
      </c>
      <c r="H10" s="9">
        <f t="shared" si="2"/>
        <v>75.2</v>
      </c>
      <c r="I10" s="9">
        <v>0</v>
      </c>
      <c r="J10" s="9">
        <f t="shared" si="3"/>
        <v>0</v>
      </c>
      <c r="K10" s="12">
        <f t="shared" si="4"/>
        <v>147.58</v>
      </c>
    </row>
    <row r="11" ht="16.5" spans="1:11">
      <c r="A11" s="7">
        <v>9</v>
      </c>
      <c r="B11" s="8" t="s">
        <v>20</v>
      </c>
      <c r="C11" s="9">
        <v>0</v>
      </c>
      <c r="D11" s="9">
        <f t="shared" si="0"/>
        <v>0</v>
      </c>
      <c r="E11" s="9">
        <v>106</v>
      </c>
      <c r="F11" s="9">
        <f t="shared" si="1"/>
        <v>99.64</v>
      </c>
      <c r="G11" s="9">
        <v>126</v>
      </c>
      <c r="H11" s="9">
        <f t="shared" si="2"/>
        <v>118.44</v>
      </c>
      <c r="I11" s="9">
        <v>0</v>
      </c>
      <c r="J11" s="9">
        <f t="shared" si="3"/>
        <v>0</v>
      </c>
      <c r="K11" s="12">
        <f t="shared" si="4"/>
        <v>218.08</v>
      </c>
    </row>
    <row r="12" ht="16.5" spans="1:11">
      <c r="A12" s="7">
        <v>10</v>
      </c>
      <c r="B12" s="8" t="s">
        <v>21</v>
      </c>
      <c r="C12" s="9">
        <v>0</v>
      </c>
      <c r="D12" s="9">
        <f t="shared" si="0"/>
        <v>0</v>
      </c>
      <c r="E12" s="9">
        <v>110</v>
      </c>
      <c r="F12" s="9">
        <f t="shared" si="1"/>
        <v>103.4</v>
      </c>
      <c r="G12" s="9">
        <v>111</v>
      </c>
      <c r="H12" s="9">
        <f t="shared" si="2"/>
        <v>104.34</v>
      </c>
      <c r="I12" s="9">
        <v>0</v>
      </c>
      <c r="J12" s="9">
        <f t="shared" si="3"/>
        <v>0</v>
      </c>
      <c r="K12" s="12">
        <f t="shared" si="4"/>
        <v>207.74</v>
      </c>
    </row>
    <row r="13" ht="16.5" spans="1:11">
      <c r="A13" s="7">
        <v>11</v>
      </c>
      <c r="B13" s="8" t="s">
        <v>22</v>
      </c>
      <c r="C13" s="9">
        <v>108</v>
      </c>
      <c r="D13" s="9">
        <f t="shared" si="0"/>
        <v>50.76</v>
      </c>
      <c r="E13" s="9">
        <v>0</v>
      </c>
      <c r="F13" s="9">
        <f t="shared" si="1"/>
        <v>0</v>
      </c>
      <c r="G13" s="9">
        <v>109</v>
      </c>
      <c r="H13" s="9">
        <f t="shared" si="2"/>
        <v>102.46</v>
      </c>
      <c r="I13" s="9">
        <v>0</v>
      </c>
      <c r="J13" s="9">
        <f t="shared" si="3"/>
        <v>0</v>
      </c>
      <c r="K13" s="12">
        <f t="shared" si="4"/>
        <v>153.22</v>
      </c>
    </row>
    <row r="14" ht="16.5" spans="1:11">
      <c r="A14" s="7">
        <v>12</v>
      </c>
      <c r="B14" s="8" t="s">
        <v>23</v>
      </c>
      <c r="C14" s="9">
        <v>124</v>
      </c>
      <c r="D14" s="9">
        <f t="shared" si="0"/>
        <v>58.28</v>
      </c>
      <c r="E14" s="9">
        <v>52</v>
      </c>
      <c r="F14" s="9">
        <f t="shared" si="1"/>
        <v>48.88</v>
      </c>
      <c r="G14" s="9">
        <v>179</v>
      </c>
      <c r="H14" s="9">
        <f t="shared" si="2"/>
        <v>168.26</v>
      </c>
      <c r="I14" s="9">
        <v>18</v>
      </c>
      <c r="J14" s="9">
        <f t="shared" si="3"/>
        <v>23.04</v>
      </c>
      <c r="K14" s="12">
        <f t="shared" si="4"/>
        <v>298.46</v>
      </c>
    </row>
    <row r="15" ht="16.5" spans="1:11">
      <c r="A15" s="7">
        <v>13</v>
      </c>
      <c r="B15" s="8" t="s">
        <v>24</v>
      </c>
      <c r="C15" s="9">
        <v>25</v>
      </c>
      <c r="D15" s="9">
        <f t="shared" si="0"/>
        <v>11.75</v>
      </c>
      <c r="E15" s="9">
        <v>0</v>
      </c>
      <c r="F15" s="9">
        <f t="shared" si="1"/>
        <v>0</v>
      </c>
      <c r="G15" s="9">
        <v>62</v>
      </c>
      <c r="H15" s="9">
        <f t="shared" si="2"/>
        <v>58.28</v>
      </c>
      <c r="I15" s="9">
        <v>0</v>
      </c>
      <c r="J15" s="9">
        <f t="shared" si="3"/>
        <v>0</v>
      </c>
      <c r="K15" s="12">
        <f t="shared" si="4"/>
        <v>70.03</v>
      </c>
    </row>
    <row r="16" ht="16.5" spans="1:11">
      <c r="A16" s="7">
        <v>14</v>
      </c>
      <c r="B16" s="8" t="s">
        <v>25</v>
      </c>
      <c r="C16" s="9">
        <v>80</v>
      </c>
      <c r="D16" s="9">
        <f t="shared" si="0"/>
        <v>37.6</v>
      </c>
      <c r="E16" s="9">
        <v>0</v>
      </c>
      <c r="F16" s="9">
        <f t="shared" si="1"/>
        <v>0</v>
      </c>
      <c r="G16" s="9">
        <v>76</v>
      </c>
      <c r="H16" s="9">
        <f t="shared" si="2"/>
        <v>71.44</v>
      </c>
      <c r="I16" s="9">
        <v>0</v>
      </c>
      <c r="J16" s="9">
        <f t="shared" si="3"/>
        <v>0</v>
      </c>
      <c r="K16" s="12">
        <f t="shared" si="4"/>
        <v>109.04</v>
      </c>
    </row>
    <row r="17" ht="16.5" spans="1:11">
      <c r="A17" s="7">
        <v>15</v>
      </c>
      <c r="B17" s="8" t="s">
        <v>26</v>
      </c>
      <c r="C17" s="9">
        <v>135</v>
      </c>
      <c r="D17" s="9">
        <f t="shared" si="0"/>
        <v>63.45</v>
      </c>
      <c r="E17" s="9">
        <v>0</v>
      </c>
      <c r="F17" s="9">
        <f t="shared" si="1"/>
        <v>0</v>
      </c>
      <c r="G17" s="9">
        <v>137</v>
      </c>
      <c r="H17" s="9">
        <f t="shared" si="2"/>
        <v>128.78</v>
      </c>
      <c r="I17" s="9">
        <v>18</v>
      </c>
      <c r="J17" s="9">
        <f t="shared" si="3"/>
        <v>23.04</v>
      </c>
      <c r="K17" s="12">
        <f t="shared" si="4"/>
        <v>215.27</v>
      </c>
    </row>
    <row r="18" ht="16.5" spans="1:11">
      <c r="A18" s="7">
        <v>16</v>
      </c>
      <c r="B18" s="8" t="s">
        <v>27</v>
      </c>
      <c r="C18" s="9">
        <v>70</v>
      </c>
      <c r="D18" s="9">
        <f t="shared" si="0"/>
        <v>32.9</v>
      </c>
      <c r="E18" s="9">
        <v>0</v>
      </c>
      <c r="F18" s="9">
        <f t="shared" si="1"/>
        <v>0</v>
      </c>
      <c r="G18" s="9">
        <v>76</v>
      </c>
      <c r="H18" s="9">
        <f t="shared" si="2"/>
        <v>71.44</v>
      </c>
      <c r="I18" s="9">
        <v>0</v>
      </c>
      <c r="J18" s="9">
        <f t="shared" si="3"/>
        <v>0</v>
      </c>
      <c r="K18" s="12">
        <f t="shared" si="4"/>
        <v>104.34</v>
      </c>
    </row>
    <row r="19" ht="16.5" spans="1:11">
      <c r="A19" s="7">
        <v>17</v>
      </c>
      <c r="B19" s="8" t="s">
        <v>28</v>
      </c>
      <c r="C19" s="9">
        <v>0</v>
      </c>
      <c r="D19" s="9">
        <f t="shared" si="0"/>
        <v>0</v>
      </c>
      <c r="E19" s="9">
        <v>57</v>
      </c>
      <c r="F19" s="9">
        <f t="shared" si="1"/>
        <v>53.58</v>
      </c>
      <c r="G19" s="9">
        <v>62</v>
      </c>
      <c r="H19" s="9">
        <f t="shared" si="2"/>
        <v>58.28</v>
      </c>
      <c r="I19" s="9">
        <v>0</v>
      </c>
      <c r="J19" s="9">
        <f t="shared" si="3"/>
        <v>0</v>
      </c>
      <c r="K19" s="12">
        <f t="shared" si="4"/>
        <v>111.86</v>
      </c>
    </row>
    <row r="20" ht="16.5" spans="1:11">
      <c r="A20" s="7">
        <v>18</v>
      </c>
      <c r="B20" s="8" t="s">
        <v>29</v>
      </c>
      <c r="C20" s="9">
        <v>59</v>
      </c>
      <c r="D20" s="9">
        <f t="shared" si="0"/>
        <v>27.73</v>
      </c>
      <c r="E20" s="9">
        <v>0</v>
      </c>
      <c r="F20" s="9">
        <f t="shared" si="1"/>
        <v>0</v>
      </c>
      <c r="G20" s="9">
        <v>60</v>
      </c>
      <c r="H20" s="9">
        <f t="shared" si="2"/>
        <v>56.4</v>
      </c>
      <c r="I20" s="9">
        <v>10</v>
      </c>
      <c r="J20" s="9">
        <f t="shared" si="3"/>
        <v>12.8</v>
      </c>
      <c r="K20" s="12">
        <f t="shared" si="4"/>
        <v>96.93</v>
      </c>
    </row>
    <row r="21" ht="16.5" spans="1:11">
      <c r="A21" s="7">
        <v>19</v>
      </c>
      <c r="B21" s="8" t="s">
        <v>30</v>
      </c>
      <c r="C21" s="9">
        <v>18</v>
      </c>
      <c r="D21" s="9">
        <f t="shared" si="0"/>
        <v>8.46</v>
      </c>
      <c r="E21" s="9">
        <v>0</v>
      </c>
      <c r="F21" s="9">
        <f t="shared" si="1"/>
        <v>0</v>
      </c>
      <c r="G21" s="9">
        <v>19</v>
      </c>
      <c r="H21" s="9">
        <f t="shared" si="2"/>
        <v>17.86</v>
      </c>
      <c r="I21" s="9">
        <v>7</v>
      </c>
      <c r="J21" s="9">
        <f t="shared" si="3"/>
        <v>8.96</v>
      </c>
      <c r="K21" s="12">
        <f t="shared" si="4"/>
        <v>35.28</v>
      </c>
    </row>
    <row r="22" ht="16.5" spans="1:11">
      <c r="A22" s="7">
        <v>19</v>
      </c>
      <c r="B22" s="4" t="s">
        <v>31</v>
      </c>
      <c r="C22" s="10">
        <v>1263</v>
      </c>
      <c r="D22" s="9">
        <f>SUM(D3:D21)</f>
        <v>593.61</v>
      </c>
      <c r="E22" s="10">
        <v>550</v>
      </c>
      <c r="F22" s="9">
        <f>SUM(F3:F21)</f>
        <v>517</v>
      </c>
      <c r="G22" s="10">
        <v>2028</v>
      </c>
      <c r="H22" s="9">
        <f>SUM(H3:H21)</f>
        <v>1906.32</v>
      </c>
      <c r="I22" s="10">
        <v>224</v>
      </c>
      <c r="J22" s="9">
        <f>SUM(J3:J21)</f>
        <v>286.72</v>
      </c>
      <c r="K22" s="12">
        <f>SUM(K3:K21)</f>
        <v>3303.65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zxgo</cp:lastModifiedBy>
  <dcterms:created xsi:type="dcterms:W3CDTF">2024-09-30T09:02:00Z</dcterms:created>
  <dcterms:modified xsi:type="dcterms:W3CDTF">2024-10-09T08:25:23Z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D54DF9F091F642C3B654B9FFFB81C679_11</vt:lpwstr>
  </property>
  <property fmtid="{D5CDD505-2E9C-101B-9397-08002B2CF9AE}" pid="3" name="KSOProductBuildVer">
    <vt:lpwstr>2052-12.1.0.16729</vt:lpwstr>
  </property>
</Properties>
</file>